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9720" windowHeight="5970" tabRatio="817" activeTab="2"/>
  </bookViews>
  <sheets>
    <sheet name="09-10-11" sheetId="1" r:id="rId1"/>
    <sheet name="Monthly_Product11" sheetId="2" r:id="rId2"/>
    <sheet name="Monthly_Product10-11" sheetId="3" r:id="rId3"/>
  </sheets>
  <definedNames>
    <definedName name="_xlnm.Print_Area" localSheetId="0">'09-10-11'!$A$1:$G$17</definedName>
    <definedName name="_xlnm.Print_Area" localSheetId="2">'Monthly_Product10-11'!$A$1:$E$23</definedName>
    <definedName name="_xlnm.Print_Area" localSheetId="1">'Monthly_Product11'!$A$1:$Q$21</definedName>
  </definedNames>
  <calcPr fullCalcOnLoad="1"/>
</workbook>
</file>

<file path=xl/sharedStrings.xml><?xml version="1.0" encoding="utf-8"?>
<sst xmlns="http://schemas.openxmlformats.org/spreadsheetml/2006/main" count="138" uniqueCount="94">
  <si>
    <t>المجموع</t>
  </si>
  <si>
    <t>منتجات معدنية</t>
  </si>
  <si>
    <t>ادوات واجهزة للبصريات</t>
  </si>
  <si>
    <t>اسلحة وذخائر</t>
  </si>
  <si>
    <t>شحوم ودهون وزيوت</t>
  </si>
  <si>
    <t>معادن عادية ومصنوعاتها</t>
  </si>
  <si>
    <t xml:space="preserve">منتجات صناعة الاغذية </t>
  </si>
  <si>
    <t xml:space="preserve">منتجات الصناعة الكيماوية </t>
  </si>
  <si>
    <t>خشب ومصنوعاته</t>
  </si>
  <si>
    <t xml:space="preserve">مواد نسيجية ومصنوعاتها </t>
  </si>
  <si>
    <t xml:space="preserve">احذية ، اغطية رأس ، ريش </t>
  </si>
  <si>
    <t xml:space="preserve">معدات نقل </t>
  </si>
  <si>
    <t>السلع</t>
  </si>
  <si>
    <t>مصنوعات من حجر جبس اسمنت</t>
  </si>
  <si>
    <t>Total</t>
  </si>
  <si>
    <t>Fats and Edible Fats and oils</t>
  </si>
  <si>
    <t>Goods</t>
  </si>
  <si>
    <t>Prepared foodstuffs</t>
  </si>
  <si>
    <t>Mineral Products</t>
  </si>
  <si>
    <t>Products of the chemical</t>
  </si>
  <si>
    <t>Plastics and articles thereof</t>
  </si>
  <si>
    <t>Raw hides and skins, leather, furskins</t>
  </si>
  <si>
    <t>Wood and articles of wood</t>
  </si>
  <si>
    <t>Paper and paperboard and articles thereof</t>
  </si>
  <si>
    <t>Footwear, headgear, prepared feather</t>
  </si>
  <si>
    <t>Articles of stone, plaster, cement</t>
  </si>
  <si>
    <t>Textiles and textile articles</t>
  </si>
  <si>
    <t>Machinery and mechanical appliances</t>
  </si>
  <si>
    <t>Transport equipment</t>
  </si>
  <si>
    <t>Optical instruments and apparatus</t>
  </si>
  <si>
    <t>Arms and ammunition</t>
  </si>
  <si>
    <t>Miscellaneous manufactured articles</t>
  </si>
  <si>
    <t>Base metals and articles of base metal</t>
  </si>
  <si>
    <t>All above figures are in Millions of US Dollars</t>
  </si>
  <si>
    <t xml:space="preserve"> جميع الأرقام المبينة أعلاه هي بمليون دولار أميركي</t>
  </si>
  <si>
    <t xml:space="preserve">كانون الثاني
January
</t>
  </si>
  <si>
    <t xml:space="preserve">شباط
February
</t>
  </si>
  <si>
    <t xml:space="preserve">آذار
March
</t>
  </si>
  <si>
    <t xml:space="preserve">نيسان
April
</t>
  </si>
  <si>
    <t xml:space="preserve">أيار
May
</t>
  </si>
  <si>
    <t xml:space="preserve">حزيران
June
</t>
  </si>
  <si>
    <t xml:space="preserve">تموز
July
</t>
  </si>
  <si>
    <t xml:space="preserve">آب
August
</t>
  </si>
  <si>
    <t xml:space="preserve">أيلول
September
</t>
  </si>
  <si>
    <t xml:space="preserve">كانون الأول
December
</t>
  </si>
  <si>
    <t xml:space="preserve">تشرين الثاني
November
</t>
  </si>
  <si>
    <t xml:space="preserve">تشرين الأول
October
</t>
  </si>
  <si>
    <t xml:space="preserve">مجموع 
Total 
</t>
  </si>
  <si>
    <t>التغيير change 2010/2009</t>
  </si>
  <si>
    <t>January</t>
  </si>
  <si>
    <t xml:space="preserve"> كانون الثاني </t>
  </si>
  <si>
    <t>February</t>
  </si>
  <si>
    <t>شباط</t>
  </si>
  <si>
    <t>March</t>
  </si>
  <si>
    <t>آذار</t>
  </si>
  <si>
    <t>April</t>
  </si>
  <si>
    <t>نيسان</t>
  </si>
  <si>
    <t>May</t>
  </si>
  <si>
    <t>June</t>
  </si>
  <si>
    <t>حزيران</t>
  </si>
  <si>
    <t>July</t>
  </si>
  <si>
    <t>تموز</t>
  </si>
  <si>
    <t>August</t>
  </si>
  <si>
    <t>آب</t>
  </si>
  <si>
    <t>September</t>
  </si>
  <si>
    <t>ايلول</t>
  </si>
  <si>
    <t>October</t>
  </si>
  <si>
    <t>تشرين الاول</t>
  </si>
  <si>
    <t>November</t>
  </si>
  <si>
    <t>تشرين الثاني</t>
  </si>
  <si>
    <t>December</t>
  </si>
  <si>
    <t>كانون الاول</t>
  </si>
  <si>
    <r>
      <t>N.B:</t>
    </r>
    <r>
      <rPr>
        <i/>
        <sz val="10"/>
        <color indexed="59"/>
        <rFont val="Arial"/>
        <family val="2"/>
      </rPr>
      <t xml:space="preserve"> All above figures are in Millions of US Dollars and</t>
    </r>
    <r>
      <rPr>
        <b/>
        <i/>
        <sz val="10"/>
        <color indexed="59"/>
        <rFont val="Arial"/>
        <family val="2"/>
      </rPr>
      <t xml:space="preserve"> </t>
    </r>
    <r>
      <rPr>
        <b/>
        <i/>
        <sz val="12"/>
        <color indexed="59"/>
        <rFont val="Arial"/>
        <family val="2"/>
      </rPr>
      <t>exclude exports of Gold Ingots</t>
    </r>
  </si>
  <si>
    <t xml:space="preserve">جميع الأرقام المبينة أعلاه هي بمليون دولار أميركي ولا تتضمن صادرات السبائك الذهبية بشكلها الخامي </t>
  </si>
  <si>
    <t>النسبة من
 المجموع %</t>
  </si>
  <si>
    <t>Section</t>
  </si>
  <si>
    <t>لدائن ومصنوعاتها، مطاط ومصنوعاته</t>
  </si>
  <si>
    <t>لؤلؤ، احجار كريمة وشبه كريمة، معادن ثمينة
(دون السبائك الذهبية بشكلها الخامي)</t>
  </si>
  <si>
    <t xml:space="preserve">آلات واجهزة ومعدات كهربائية </t>
  </si>
  <si>
    <t>سلع ومنتجات مختلفة</t>
  </si>
  <si>
    <t>Pearls, precious or semi-precious stones
 (excluding Gold Ingots)</t>
  </si>
  <si>
    <t>جلود، جلود بفراء ومصنوعاتها</t>
  </si>
  <si>
    <t>لؤلؤ، احجار كريمة وشبه كريمة، معادن ثمينة (دون السبائك الذهبية بشكلها الخامي)</t>
  </si>
  <si>
    <t>التغيير change 2011/2010</t>
  </si>
  <si>
    <t xml:space="preserve">منتجات الصناعات الكيماوية </t>
  </si>
  <si>
    <t>Pearls, precious or semi-precious stones (excluding Gold Ingots)</t>
  </si>
  <si>
    <t xml:space="preserve">ورق وكرتون ومصنوعاتهما </t>
  </si>
  <si>
    <t>ايار</t>
  </si>
  <si>
    <t>ورق وكرتون ومصنوعاتهما</t>
  </si>
  <si>
    <t xml:space="preserve">آلات وأجهزة ومعدات كهربائية </t>
  </si>
  <si>
    <t>كانون الأول
December
2010</t>
  </si>
  <si>
    <t>كانون الأول
December
2011</t>
  </si>
  <si>
    <t>المصدر: مديرية الجمارك اللبنانية</t>
  </si>
  <si>
    <t>Source: Lebanese Customs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</si>
</sst>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ل.ل.&quot;\ #,##0_-;&quot;ل.ل.&quot;\ #,##0\-"/>
    <numFmt numFmtId="173" formatCode="&quot;ل.ل.&quot;\ #,##0_-;[Red]&quot;ل.ل.&quot;\ #,##0\-"/>
    <numFmt numFmtId="174" formatCode="&quot;ل.ل.&quot;\ #,##0.00_-;&quot;ل.ل.&quot;\ #,##0.00\-"/>
    <numFmt numFmtId="175" formatCode="&quot;ل.ل.&quot;\ #,##0.00_-;[Red]&quot;ل.ل.&quot;\ #,##0.00\-"/>
    <numFmt numFmtId="176" formatCode="_-&quot;ل.ل.&quot;\ * #,##0_-;_-&quot;ل.ل.&quot;\ * #,##0\-;_-&quot;ل.ل.&quot;\ * &quot;-&quot;_-;_-@_-"/>
    <numFmt numFmtId="177" formatCode="_-* #,##0_-;_-* #,##0\-;_-* &quot;-&quot;_-;_-@_-"/>
    <numFmt numFmtId="178" formatCode="_-&quot;ل.ل.&quot;\ * #,##0.00_-;_-&quot;ل.ل.&quot;\ * #,##0.00\-;_-&quot;ل.ل.&quot;\ * &quot;-&quot;??_-;_-@_-"/>
    <numFmt numFmtId="179" formatCode="_-* #,##0.00_-;_-* #,##0.00\-;_-* &quot;-&quot;??_-;_-@_-"/>
    <numFmt numFmtId="180" formatCode="&quot;ر.س.&quot;\ #,##0_-;&quot;ر.س.&quot;\ #,##0\-"/>
    <numFmt numFmtId="181" formatCode="&quot;ر.س.&quot;\ #,##0_-;[Red]&quot;ر.س.&quot;\ #,##0\-"/>
    <numFmt numFmtId="182" formatCode="&quot;ر.س.&quot;\ #,##0.00_-;&quot;ر.س.&quot;\ #,##0.00\-"/>
    <numFmt numFmtId="183" formatCode="&quot;ر.س.&quot;\ #,##0.00_-;[Red]&quot;ر.س.&quot;\ #,##0.00\-"/>
    <numFmt numFmtId="184" formatCode="_-&quot;ر.س.&quot;\ * #,##0_-;_-&quot;ر.س.&quot;\ * #,##0\-;_-&quot;ر.س.&quot;\ * &quot;-&quot;_-;_-@_-"/>
    <numFmt numFmtId="185" formatCode="_-&quot;ر.س.&quot;\ * #,##0.00_-;_-&quot;ر.س.&quot;\ * #,##0.00\-;_-&quot;ر.س.&quot;\ * &quot;-&quot;??_-;_-@_-"/>
    <numFmt numFmtId="186" formatCode="&quot;ج.م.&quot;\ #,##0_-;&quot;ج.م.&quot;\ #,##0\-"/>
    <numFmt numFmtId="187" formatCode="&quot;ج.م.&quot;\ #,##0_-;[Red]&quot;ج.م.&quot;\ #,##0\-"/>
    <numFmt numFmtId="188" formatCode="&quot;ج.م.&quot;\ #,##0.00_-;&quot;ج.م.&quot;\ #,##0.00\-"/>
    <numFmt numFmtId="189" formatCode="&quot;ج.م.&quot;\ #,##0.00_-;[Red]&quot;ج.م.&quot;\ #,##0.00\-"/>
    <numFmt numFmtId="190" formatCode="_-&quot;ج.م.&quot;\ * #,##0_-;_-&quot;ج.م.&quot;\ * #,##0\-;_-&quot;ج.م.&quot;\ * &quot;-&quot;_-;_-@_-"/>
    <numFmt numFmtId="191" formatCode="_-&quot;ج.م.&quot;\ * #,##0.00_-;_-&quot;ج.م.&quot;\ * #,##0.00\-;_-&quot;ج.م.&quot;\ * &quot;-&quot;??_-;_-@_-"/>
    <numFmt numFmtId="192" formatCode="[$-409]dddd\,\ mmmm\ dd\,\ yyyy"/>
    <numFmt numFmtId="193" formatCode="0.0%"/>
    <numFmt numFmtId="194" formatCode="0.0"/>
    <numFmt numFmtId="195" formatCode="#,##0.0"/>
  </numFmts>
  <fonts count="73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2"/>
      <color indexed="59"/>
      <name val="Times New Roman"/>
      <family val="1"/>
    </font>
    <font>
      <sz val="12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59"/>
      <name val="Arial"/>
      <family val="2"/>
    </font>
    <font>
      <b/>
      <sz val="16"/>
      <color indexed="59"/>
      <name val="Arial"/>
      <family val="2"/>
    </font>
    <font>
      <i/>
      <sz val="11"/>
      <color indexed="59"/>
      <name val="Arial"/>
      <family val="2"/>
    </font>
    <font>
      <b/>
      <sz val="10"/>
      <name val="Arial"/>
      <family val="2"/>
    </font>
    <font>
      <sz val="14"/>
      <color indexed="59"/>
      <name val="Arial"/>
      <family val="2"/>
    </font>
    <font>
      <i/>
      <u val="single"/>
      <sz val="10"/>
      <color indexed="59"/>
      <name val="Arial"/>
      <family val="2"/>
    </font>
    <font>
      <i/>
      <sz val="10"/>
      <color indexed="59"/>
      <name val="Arial"/>
      <family val="2"/>
    </font>
    <font>
      <b/>
      <i/>
      <sz val="10"/>
      <color indexed="59"/>
      <name val="Arial"/>
      <family val="2"/>
    </font>
    <font>
      <b/>
      <i/>
      <sz val="12"/>
      <color indexed="59"/>
      <name val="Arial"/>
      <family val="2"/>
    </font>
    <font>
      <sz val="16"/>
      <color indexed="59"/>
      <name val="Arial"/>
      <family val="2"/>
    </font>
    <font>
      <sz val="10"/>
      <color indexed="59"/>
      <name val="Arial"/>
      <family val="2"/>
    </font>
    <font>
      <sz val="14"/>
      <name val="Arial"/>
      <family val="2"/>
    </font>
    <font>
      <sz val="16"/>
      <name val="Arial"/>
      <family val="2"/>
    </font>
    <font>
      <i/>
      <sz val="11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2"/>
      <color indexed="59"/>
      <name val="Simplified Arabic"/>
      <family val="1"/>
    </font>
    <font>
      <sz val="14"/>
      <color indexed="10"/>
      <name val="Arial"/>
      <family val="2"/>
    </font>
    <font>
      <sz val="16"/>
      <color indexed="12"/>
      <name val="Arial"/>
      <family val="2"/>
    </font>
    <font>
      <b/>
      <i/>
      <sz val="14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b/>
      <sz val="12"/>
      <color indexed="12"/>
      <name val="Arial"/>
      <family val="2"/>
    </font>
    <font>
      <b/>
      <sz val="13"/>
      <color indexed="12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6" fillId="29" borderId="1" applyNumberFormat="0" applyAlignment="0" applyProtection="0"/>
    <xf numFmtId="0" fontId="67" fillId="0" borderId="6" applyNumberFormat="0" applyFill="0" applyAlignment="0" applyProtection="0"/>
    <xf numFmtId="0" fontId="68" fillId="30" borderId="0" applyNumberFormat="0" applyBorder="0" applyAlignment="0" applyProtection="0"/>
    <xf numFmtId="0" fontId="0" fillId="31" borderId="7" applyNumberFormat="0" applyFont="0" applyAlignment="0" applyProtection="0"/>
    <xf numFmtId="0" fontId="69" fillId="26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2" fillId="32" borderId="0" xfId="0" applyFont="1" applyFill="1" applyAlignment="1">
      <alignment/>
    </xf>
    <xf numFmtId="0" fontId="2" fillId="0" borderId="0" xfId="0" applyFont="1" applyAlignment="1">
      <alignment/>
    </xf>
    <xf numFmtId="10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wrapText="1"/>
    </xf>
    <xf numFmtId="0" fontId="4" fillId="32" borderId="0" xfId="0" applyFont="1" applyFill="1" applyAlignment="1">
      <alignment/>
    </xf>
    <xf numFmtId="10" fontId="3" fillId="32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5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4" fillId="0" borderId="0" xfId="0" applyFont="1" applyAlignment="1">
      <alignment/>
    </xf>
    <xf numFmtId="0" fontId="12" fillId="0" borderId="0" xfId="0" applyFont="1" applyAlignment="1">
      <alignment horizontal="righ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2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194" fontId="3" fillId="0" borderId="0" xfId="0" applyNumberFormat="1" applyFont="1" applyAlignment="1">
      <alignment horizontal="center"/>
    </xf>
    <xf numFmtId="194" fontId="3" fillId="32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13" fillId="32" borderId="0" xfId="0" applyFont="1" applyFill="1" applyAlignment="1">
      <alignment/>
    </xf>
    <xf numFmtId="0" fontId="25" fillId="33" borderId="0" xfId="0" applyFont="1" applyFill="1" applyBorder="1" applyAlignment="1">
      <alignment horizontal="left"/>
    </xf>
    <xf numFmtId="0" fontId="25" fillId="33" borderId="0" xfId="0" applyFont="1" applyFill="1" applyBorder="1" applyAlignment="1">
      <alignment horizontal="right"/>
    </xf>
    <xf numFmtId="1" fontId="26" fillId="33" borderId="0" xfId="0" applyNumberFormat="1" applyFont="1" applyFill="1" applyBorder="1" applyAlignment="1">
      <alignment horizontal="center"/>
    </xf>
    <xf numFmtId="0" fontId="27" fillId="32" borderId="0" xfId="0" applyFont="1" applyFill="1" applyAlignment="1">
      <alignment/>
    </xf>
    <xf numFmtId="0" fontId="27" fillId="32" borderId="0" xfId="0" applyFont="1" applyFill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right"/>
    </xf>
    <xf numFmtId="0" fontId="18" fillId="0" borderId="0" xfId="0" applyFont="1" applyAlignment="1">
      <alignment horizontal="center"/>
    </xf>
    <xf numFmtId="0" fontId="30" fillId="0" borderId="0" xfId="0" applyFont="1" applyAlignment="1">
      <alignment/>
    </xf>
    <xf numFmtId="0" fontId="31" fillId="0" borderId="0" xfId="0" applyFont="1" applyBorder="1" applyAlignment="1">
      <alignment horizontal="right"/>
    </xf>
    <xf numFmtId="0" fontId="32" fillId="0" borderId="0" xfId="0" applyFont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right" wrapText="1"/>
    </xf>
    <xf numFmtId="0" fontId="3" fillId="0" borderId="0" xfId="0" applyFont="1" applyAlignment="1">
      <alignment/>
    </xf>
    <xf numFmtId="0" fontId="33" fillId="34" borderId="0" xfId="0" applyFont="1" applyFill="1" applyBorder="1" applyAlignment="1">
      <alignment horizontal="center"/>
    </xf>
    <xf numFmtId="194" fontId="33" fillId="34" borderId="0" xfId="0" applyNumberFormat="1" applyFont="1" applyFill="1" applyBorder="1" applyAlignment="1">
      <alignment horizontal="center"/>
    </xf>
    <xf numFmtId="194" fontId="26" fillId="33" borderId="0" xfId="0" applyNumberFormat="1" applyFont="1" applyFill="1" applyBorder="1" applyAlignment="1">
      <alignment horizontal="center"/>
    </xf>
    <xf numFmtId="0" fontId="3" fillId="32" borderId="0" xfId="0" applyFont="1" applyFill="1" applyAlignment="1">
      <alignment vertical="center"/>
    </xf>
    <xf numFmtId="0" fontId="3" fillId="32" borderId="0" xfId="0" applyFont="1" applyFill="1" applyAlignment="1">
      <alignment horizontal="center" vertical="center" wrapText="1"/>
    </xf>
    <xf numFmtId="0" fontId="4" fillId="32" borderId="0" xfId="0" applyFont="1" applyFill="1" applyAlignment="1">
      <alignment vertical="center"/>
    </xf>
    <xf numFmtId="0" fontId="34" fillId="34" borderId="0" xfId="0" applyFont="1" applyFill="1" applyBorder="1" applyAlignment="1">
      <alignment horizontal="left"/>
    </xf>
    <xf numFmtId="193" fontId="23" fillId="34" borderId="0" xfId="0" applyNumberFormat="1" applyFont="1" applyFill="1" applyBorder="1" applyAlignment="1">
      <alignment horizontal="center"/>
    </xf>
    <xf numFmtId="0" fontId="34" fillId="34" borderId="0" xfId="0" applyFont="1" applyFill="1" applyBorder="1" applyAlignment="1">
      <alignment horizontal="right"/>
    </xf>
    <xf numFmtId="193" fontId="35" fillId="33" borderId="0" xfId="0" applyNumberFormat="1" applyFont="1" applyFill="1" applyBorder="1" applyAlignment="1">
      <alignment horizontal="center"/>
    </xf>
    <xf numFmtId="0" fontId="36" fillId="34" borderId="0" xfId="0" applyFont="1" applyFill="1" applyBorder="1" applyAlignment="1">
      <alignment horizontal="center" vertical="center"/>
    </xf>
    <xf numFmtId="194" fontId="27" fillId="34" borderId="0" xfId="0" applyNumberFormat="1" applyFont="1" applyFill="1" applyBorder="1" applyAlignment="1">
      <alignment horizontal="center" vertical="center"/>
    </xf>
    <xf numFmtId="0" fontId="36" fillId="34" borderId="0" xfId="0" applyFont="1" applyFill="1" applyBorder="1" applyAlignment="1">
      <alignment horizontal="center" vertical="center" wrapText="1"/>
    </xf>
    <xf numFmtId="194" fontId="27" fillId="34" borderId="0" xfId="0" applyNumberFormat="1" applyFont="1" applyFill="1" applyBorder="1" applyAlignment="1">
      <alignment horizontal="center" vertical="center" wrapText="1"/>
    </xf>
    <xf numFmtId="1" fontId="27" fillId="34" borderId="0" xfId="0" applyNumberFormat="1" applyFont="1" applyFill="1" applyBorder="1" applyAlignment="1">
      <alignment horizontal="left" vertical="center" wrapText="1"/>
    </xf>
    <xf numFmtId="0" fontId="27" fillId="34" borderId="0" xfId="0" applyFont="1" applyFill="1" applyBorder="1" applyAlignment="1">
      <alignment vertical="center"/>
    </xf>
    <xf numFmtId="0" fontId="27" fillId="34" borderId="0" xfId="0" applyFont="1" applyFill="1" applyBorder="1" applyAlignment="1">
      <alignment vertical="center" wrapText="1"/>
    </xf>
    <xf numFmtId="0" fontId="37" fillId="33" borderId="0" xfId="0" applyFont="1" applyFill="1" applyBorder="1" applyAlignment="1">
      <alignment horizontal="center" vertical="center"/>
    </xf>
    <xf numFmtId="0" fontId="37" fillId="32" borderId="0" xfId="0" applyFont="1" applyFill="1" applyBorder="1" applyAlignment="1">
      <alignment horizontal="center" vertical="center"/>
    </xf>
    <xf numFmtId="0" fontId="37" fillId="32" borderId="0" xfId="0" applyFont="1" applyFill="1" applyBorder="1" applyAlignment="1">
      <alignment horizontal="center" vertical="center" wrapText="1"/>
    </xf>
    <xf numFmtId="0" fontId="29" fillId="32" borderId="0" xfId="0" applyFont="1" applyFill="1" applyAlignment="1">
      <alignment horizontal="center" vertical="center"/>
    </xf>
    <xf numFmtId="194" fontId="29" fillId="32" borderId="0" xfId="0" applyNumberFormat="1" applyFont="1" applyFill="1" applyAlignment="1">
      <alignment horizontal="center" vertical="center"/>
    </xf>
    <xf numFmtId="0" fontId="38" fillId="32" borderId="0" xfId="0" applyFont="1" applyFill="1" applyAlignment="1">
      <alignment horizontal="center" vertical="center" wrapText="1"/>
    </xf>
    <xf numFmtId="195" fontId="3" fillId="0" borderId="0" xfId="0" applyNumberFormat="1" applyFont="1" applyAlignment="1">
      <alignment horizontal="center"/>
    </xf>
    <xf numFmtId="195" fontId="3" fillId="32" borderId="0" xfId="0" applyNumberFormat="1" applyFont="1" applyFill="1" applyAlignment="1">
      <alignment horizontal="center"/>
    </xf>
    <xf numFmtId="193" fontId="0" fillId="0" borderId="0" xfId="59" applyNumberFormat="1" applyFont="1" applyAlignment="1">
      <alignment horizontal="center"/>
    </xf>
    <xf numFmtId="193" fontId="24" fillId="32" borderId="0" xfId="59" applyNumberFormat="1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8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0">
      <selection activeCell="F21" sqref="F21"/>
    </sheetView>
  </sheetViews>
  <sheetFormatPr defaultColWidth="9.140625" defaultRowHeight="12.75"/>
  <cols>
    <col min="1" max="1" width="16.28125" style="26" customWidth="1"/>
    <col min="2" max="2" width="9.8515625" style="27" bestFit="1" customWidth="1"/>
    <col min="3" max="3" width="10.00390625" style="0" bestFit="1" customWidth="1"/>
    <col min="4" max="4" width="15.7109375" style="28" customWidth="1"/>
    <col min="5" max="5" width="19.57421875" style="29" bestFit="1" customWidth="1"/>
    <col min="6" max="6" width="14.8515625" style="29" customWidth="1"/>
    <col min="7" max="7" width="13.7109375" style="30" customWidth="1"/>
  </cols>
  <sheetData>
    <row r="1" spans="1:7" s="33" customFormat="1" ht="50.25" customHeight="1">
      <c r="A1" s="35"/>
      <c r="B1" s="82">
        <v>2009</v>
      </c>
      <c r="C1" s="82">
        <v>2010</v>
      </c>
      <c r="D1" s="82" t="s">
        <v>48</v>
      </c>
      <c r="E1" s="82">
        <v>2011</v>
      </c>
      <c r="F1" s="82" t="s">
        <v>83</v>
      </c>
      <c r="G1" s="64"/>
    </row>
    <row r="2" spans="1:7" ht="36" customHeight="1">
      <c r="A2" s="66" t="s">
        <v>49</v>
      </c>
      <c r="B2" s="60">
        <v>201</v>
      </c>
      <c r="C2" s="60">
        <v>242</v>
      </c>
      <c r="D2" s="67">
        <f aca="true" t="shared" si="0" ref="D2:D14">(C2-B2)/B2</f>
        <v>0.20398009950248755</v>
      </c>
      <c r="E2" s="61">
        <v>238.03199999999998</v>
      </c>
      <c r="F2" s="67">
        <f aca="true" t="shared" si="1" ref="F2:F9">(E2-C2)/C2</f>
        <v>-0.016396694214876106</v>
      </c>
      <c r="G2" s="68" t="s">
        <v>50</v>
      </c>
    </row>
    <row r="3" spans="1:7" ht="36" customHeight="1">
      <c r="A3" s="66" t="s">
        <v>51</v>
      </c>
      <c r="B3" s="60">
        <v>272</v>
      </c>
      <c r="C3" s="60">
        <v>249</v>
      </c>
      <c r="D3" s="67">
        <f t="shared" si="0"/>
        <v>-0.08455882352941177</v>
      </c>
      <c r="E3" s="61">
        <v>263.3</v>
      </c>
      <c r="F3" s="67">
        <f t="shared" si="1"/>
        <v>0.05742971887550205</v>
      </c>
      <c r="G3" s="68" t="s">
        <v>52</v>
      </c>
    </row>
    <row r="4" spans="1:7" ht="36" customHeight="1">
      <c r="A4" s="66" t="s">
        <v>53</v>
      </c>
      <c r="B4" s="60">
        <v>208</v>
      </c>
      <c r="C4" s="60">
        <v>301</v>
      </c>
      <c r="D4" s="67">
        <f t="shared" si="0"/>
        <v>0.44711538461538464</v>
      </c>
      <c r="E4" s="61">
        <v>288.739</v>
      </c>
      <c r="F4" s="67">
        <f t="shared" si="1"/>
        <v>-0.04073421926910307</v>
      </c>
      <c r="G4" s="68" t="s">
        <v>54</v>
      </c>
    </row>
    <row r="5" spans="1:7" ht="36" customHeight="1">
      <c r="A5" s="66" t="s">
        <v>55</v>
      </c>
      <c r="B5" s="60">
        <v>205</v>
      </c>
      <c r="C5" s="60">
        <v>259</v>
      </c>
      <c r="D5" s="67">
        <f t="shared" si="0"/>
        <v>0.2634146341463415</v>
      </c>
      <c r="E5" s="61">
        <v>302.421</v>
      </c>
      <c r="F5" s="67">
        <f t="shared" si="1"/>
        <v>0.16764864864864862</v>
      </c>
      <c r="G5" s="68" t="s">
        <v>56</v>
      </c>
    </row>
    <row r="6" spans="1:7" ht="36" customHeight="1">
      <c r="A6" s="66" t="s">
        <v>57</v>
      </c>
      <c r="B6" s="60">
        <v>215</v>
      </c>
      <c r="C6" s="60">
        <v>292</v>
      </c>
      <c r="D6" s="67">
        <f t="shared" si="0"/>
        <v>0.3581395348837209</v>
      </c>
      <c r="E6" s="61">
        <v>302.54699999999997</v>
      </c>
      <c r="F6" s="67">
        <f t="shared" si="1"/>
        <v>0.036119863013698524</v>
      </c>
      <c r="G6" s="68" t="s">
        <v>87</v>
      </c>
    </row>
    <row r="7" spans="1:7" ht="36" customHeight="1">
      <c r="A7" s="66" t="s">
        <v>58</v>
      </c>
      <c r="B7" s="60">
        <v>197</v>
      </c>
      <c r="C7" s="60">
        <v>316</v>
      </c>
      <c r="D7" s="67">
        <f t="shared" si="0"/>
        <v>0.6040609137055838</v>
      </c>
      <c r="E7" s="61">
        <v>314.262755</v>
      </c>
      <c r="F7" s="67">
        <f t="shared" si="1"/>
        <v>-0.005497610759493585</v>
      </c>
      <c r="G7" s="68" t="s">
        <v>59</v>
      </c>
    </row>
    <row r="8" spans="1:7" ht="36" customHeight="1">
      <c r="A8" s="66" t="s">
        <v>60</v>
      </c>
      <c r="B8" s="60">
        <v>196</v>
      </c>
      <c r="C8" s="60">
        <v>270</v>
      </c>
      <c r="D8" s="67">
        <f t="shared" si="0"/>
        <v>0.37755102040816324</v>
      </c>
      <c r="E8" s="61">
        <v>332.936665</v>
      </c>
      <c r="F8" s="67">
        <f t="shared" si="1"/>
        <v>0.23309875925925927</v>
      </c>
      <c r="G8" s="68" t="s">
        <v>61</v>
      </c>
    </row>
    <row r="9" spans="1:7" ht="36" customHeight="1">
      <c r="A9" s="66" t="s">
        <v>62</v>
      </c>
      <c r="B9" s="60">
        <v>198</v>
      </c>
      <c r="C9" s="60">
        <v>262</v>
      </c>
      <c r="D9" s="67">
        <f t="shared" si="0"/>
        <v>0.32323232323232326</v>
      </c>
      <c r="E9" s="61">
        <v>311.1</v>
      </c>
      <c r="F9" s="67">
        <f t="shared" si="1"/>
        <v>0.18740458015267183</v>
      </c>
      <c r="G9" s="68" t="s">
        <v>63</v>
      </c>
    </row>
    <row r="10" spans="1:7" ht="36" customHeight="1">
      <c r="A10" s="66" t="s">
        <v>64</v>
      </c>
      <c r="B10" s="60">
        <v>216</v>
      </c>
      <c r="C10" s="60">
        <v>247</v>
      </c>
      <c r="D10" s="67">
        <f t="shared" si="0"/>
        <v>0.14351851851851852</v>
      </c>
      <c r="E10" s="61">
        <v>269.739366</v>
      </c>
      <c r="F10" s="67">
        <v>0.09206221052631586</v>
      </c>
      <c r="G10" s="68" t="s">
        <v>65</v>
      </c>
    </row>
    <row r="11" spans="1:7" ht="36" customHeight="1">
      <c r="A11" s="66" t="s">
        <v>66</v>
      </c>
      <c r="B11" s="60">
        <v>228</v>
      </c>
      <c r="C11" s="60">
        <v>312</v>
      </c>
      <c r="D11" s="67">
        <f t="shared" si="0"/>
        <v>0.3684210526315789</v>
      </c>
      <c r="E11" s="61">
        <v>305.81493000000006</v>
      </c>
      <c r="F11" s="67">
        <v>-0.019823942307692112</v>
      </c>
      <c r="G11" s="68" t="s">
        <v>67</v>
      </c>
    </row>
    <row r="12" spans="1:7" ht="36" customHeight="1">
      <c r="A12" s="66" t="s">
        <v>68</v>
      </c>
      <c r="B12" s="60">
        <v>216</v>
      </c>
      <c r="C12" s="60">
        <v>248</v>
      </c>
      <c r="D12" s="67">
        <f t="shared" si="0"/>
        <v>0.14814814814814814</v>
      </c>
      <c r="E12" s="61">
        <v>295.169247</v>
      </c>
      <c r="F12" s="85">
        <v>0.19019857661290315</v>
      </c>
      <c r="G12" s="68" t="s">
        <v>69</v>
      </c>
    </row>
    <row r="13" spans="1:7" ht="40.5" customHeight="1">
      <c r="A13" s="66" t="s">
        <v>70</v>
      </c>
      <c r="B13" s="60">
        <v>243</v>
      </c>
      <c r="C13" s="60">
        <v>293</v>
      </c>
      <c r="D13" s="67">
        <f t="shared" si="0"/>
        <v>0.205761316872428</v>
      </c>
      <c r="E13" s="61">
        <v>296.0672</v>
      </c>
      <c r="F13" s="67">
        <v>0.010468259385665576</v>
      </c>
      <c r="G13" s="68" t="s">
        <v>71</v>
      </c>
    </row>
    <row r="14" spans="1:7" s="34" customFormat="1" ht="39.75" customHeight="1">
      <c r="A14" s="35" t="s">
        <v>14</v>
      </c>
      <c r="B14" s="37">
        <f>SUM(B2:B13)</f>
        <v>2595</v>
      </c>
      <c r="C14" s="37">
        <v>3291</v>
      </c>
      <c r="D14" s="69">
        <f t="shared" si="0"/>
        <v>0.2682080924855491</v>
      </c>
      <c r="E14" s="62">
        <f>SUM(E2:E13)</f>
        <v>3520.1291629999996</v>
      </c>
      <c r="F14" s="86">
        <v>0.06963491218474607</v>
      </c>
      <c r="G14" s="36" t="s">
        <v>0</v>
      </c>
    </row>
    <row r="15" spans="2:7" ht="20.25">
      <c r="B15" s="14"/>
      <c r="C15" s="15"/>
      <c r="D15" s="16"/>
      <c r="E15" s="16"/>
      <c r="F15" s="16"/>
      <c r="G15" s="17"/>
    </row>
    <row r="16" spans="1:7" ht="20.25">
      <c r="A16" s="18" t="s">
        <v>72</v>
      </c>
      <c r="B16" s="19"/>
      <c r="C16" s="20"/>
      <c r="D16" s="16"/>
      <c r="E16" s="16"/>
      <c r="F16" s="16"/>
      <c r="G16" s="17"/>
    </row>
    <row r="17" spans="1:7" ht="20.25">
      <c r="A17" s="21"/>
      <c r="B17" s="19"/>
      <c r="C17" s="20"/>
      <c r="D17" s="16"/>
      <c r="E17" s="16"/>
      <c r="F17" s="16"/>
      <c r="G17" s="22" t="s">
        <v>73</v>
      </c>
    </row>
    <row r="18" spans="1:7" ht="20.25">
      <c r="A18" s="8" t="s">
        <v>93</v>
      </c>
      <c r="B18" s="23"/>
      <c r="C18" s="24"/>
      <c r="D18" s="25"/>
      <c r="E18" s="16"/>
      <c r="F18" s="16"/>
      <c r="G18" s="90" t="s">
        <v>92</v>
      </c>
    </row>
    <row r="19" spans="1:7" ht="20.25">
      <c r="A19" s="21"/>
      <c r="B19" s="23"/>
      <c r="C19" s="24"/>
      <c r="D19" s="25"/>
      <c r="E19" s="16"/>
      <c r="F19" s="16"/>
      <c r="G19" s="17"/>
    </row>
    <row r="20" spans="1:7" ht="20.25">
      <c r="A20" s="21"/>
      <c r="B20" s="23"/>
      <c r="C20" s="24"/>
      <c r="D20" s="25"/>
      <c r="E20" s="16"/>
      <c r="F20" s="16"/>
      <c r="G20" s="17"/>
    </row>
    <row r="21" spans="1:7" ht="20.25">
      <c r="A21" s="21"/>
      <c r="B21" s="23"/>
      <c r="C21" s="24"/>
      <c r="D21" s="25"/>
      <c r="E21" s="16"/>
      <c r="F21" s="16"/>
      <c r="G21" s="17"/>
    </row>
    <row r="22" spans="1:7" ht="20.25">
      <c r="A22" s="21"/>
      <c r="B22" s="23"/>
      <c r="C22" s="24"/>
      <c r="D22" s="25"/>
      <c r="E22" s="16"/>
      <c r="F22" s="16"/>
      <c r="G22" s="17"/>
    </row>
    <row r="23" spans="1:7" ht="20.25">
      <c r="A23" s="21"/>
      <c r="B23" s="23"/>
      <c r="C23" s="24"/>
      <c r="D23" s="25"/>
      <c r="E23" s="16"/>
      <c r="F23" s="16"/>
      <c r="G23" s="17"/>
    </row>
  </sheetData>
  <sheetProtection/>
  <printOptions/>
  <pageMargins left="0.25" right="0.25" top="0.75" bottom="0.75" header="0.3" footer="0.3"/>
  <pageSetup horizontalDpi="600" verticalDpi="600" orientation="portrait" paperSize="9" scale="90" r:id="rId1"/>
  <headerFooter alignWithMargins="0">
    <oddHeader>&amp;C&amp;"Arial,Bold"&amp;12تطور الصادرات الصناعية
Industrial Exports</oddHeader>
    <oddFooter>&amp;L&amp;"Arial,Bold"Ministry of Industry 
Industrial Information Dept &amp;R&amp;"Arial,Bold"وزارة الصناعة
مصلحة المعلومات الصناعية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zoomScalePageLayoutView="0" workbookViewId="0" topLeftCell="A13">
      <selection activeCell="A22" sqref="A22"/>
    </sheetView>
  </sheetViews>
  <sheetFormatPr defaultColWidth="9.140625" defaultRowHeight="12.75"/>
  <cols>
    <col min="1" max="1" width="7.421875" style="2" bestFit="1" customWidth="1"/>
    <col min="2" max="2" width="54.28125" style="2" customWidth="1"/>
    <col min="3" max="3" width="13.140625" style="2" bestFit="1" customWidth="1"/>
    <col min="4" max="4" width="9.7109375" style="2" bestFit="1" customWidth="1"/>
    <col min="5" max="5" width="7.421875" style="2" bestFit="1" customWidth="1"/>
    <col min="6" max="6" width="7.57421875" style="2" bestFit="1" customWidth="1"/>
    <col min="7" max="7" width="6.421875" style="2" customWidth="1"/>
    <col min="8" max="8" width="6.57421875" style="2" bestFit="1" customWidth="1"/>
    <col min="9" max="9" width="6.140625" style="2" bestFit="1" customWidth="1"/>
    <col min="10" max="10" width="7.7109375" style="2" bestFit="1" customWidth="1"/>
    <col min="11" max="11" width="11.28125" style="2" bestFit="1" customWidth="1"/>
    <col min="12" max="12" width="10.140625" style="2" bestFit="1" customWidth="1"/>
    <col min="13" max="13" width="11.00390625" style="2" bestFit="1" customWidth="1"/>
    <col min="14" max="14" width="10.8515625" style="2" bestFit="1" customWidth="1"/>
    <col min="15" max="15" width="9.00390625" style="2" bestFit="1" customWidth="1"/>
    <col min="16" max="16" width="13.421875" style="2" customWidth="1"/>
    <col min="17" max="17" width="33.8515625" style="2" bestFit="1" customWidth="1"/>
    <col min="18" max="16384" width="9.140625" style="2" customWidth="1"/>
  </cols>
  <sheetData>
    <row r="1" spans="1:17" s="1" customFormat="1" ht="47.25">
      <c r="A1" s="65" t="s">
        <v>75</v>
      </c>
      <c r="B1" s="63" t="s">
        <v>16</v>
      </c>
      <c r="C1" s="64" t="s">
        <v>35</v>
      </c>
      <c r="D1" s="64" t="s">
        <v>36</v>
      </c>
      <c r="E1" s="64" t="s">
        <v>37</v>
      </c>
      <c r="F1" s="64" t="s">
        <v>38</v>
      </c>
      <c r="G1" s="64" t="s">
        <v>39</v>
      </c>
      <c r="H1" s="64" t="s">
        <v>40</v>
      </c>
      <c r="I1" s="64" t="s">
        <v>41</v>
      </c>
      <c r="J1" s="64" t="s">
        <v>42</v>
      </c>
      <c r="K1" s="64" t="s">
        <v>43</v>
      </c>
      <c r="L1" s="64" t="s">
        <v>46</v>
      </c>
      <c r="M1" s="64" t="s">
        <v>45</v>
      </c>
      <c r="N1" s="64" t="s">
        <v>44</v>
      </c>
      <c r="O1" s="64" t="s">
        <v>47</v>
      </c>
      <c r="P1" s="64" t="s">
        <v>74</v>
      </c>
      <c r="Q1" s="63" t="s">
        <v>12</v>
      </c>
    </row>
    <row r="2" spans="1:17" ht="21" customHeight="1">
      <c r="A2" s="2">
        <v>3</v>
      </c>
      <c r="B2" s="2" t="s">
        <v>15</v>
      </c>
      <c r="C2" s="31">
        <v>1.84</v>
      </c>
      <c r="D2" s="31">
        <v>1.708</v>
      </c>
      <c r="E2" s="31">
        <v>1.467</v>
      </c>
      <c r="F2" s="31">
        <v>1.642</v>
      </c>
      <c r="G2" s="31">
        <v>1.951</v>
      </c>
      <c r="H2" s="31">
        <v>1.60656</v>
      </c>
      <c r="I2" s="31">
        <v>2.040333</v>
      </c>
      <c r="J2" s="31">
        <v>1.213767</v>
      </c>
      <c r="K2" s="83">
        <v>1.61306</v>
      </c>
      <c r="L2" s="31">
        <v>1.919031</v>
      </c>
      <c r="M2" s="31">
        <v>1.382713</v>
      </c>
      <c r="N2" s="31">
        <v>3.070577</v>
      </c>
      <c r="O2" s="31">
        <f>SUM(C2:N2)</f>
        <v>21.454041</v>
      </c>
      <c r="P2" s="3">
        <f>O2/$O$20</f>
        <v>0.006077907474839427</v>
      </c>
      <c r="Q2" s="56" t="s">
        <v>4</v>
      </c>
    </row>
    <row r="3" spans="1:18" ht="21" customHeight="1">
      <c r="A3" s="2">
        <v>4</v>
      </c>
      <c r="B3" s="2" t="s">
        <v>17</v>
      </c>
      <c r="C3" s="31">
        <v>25.25</v>
      </c>
      <c r="D3" s="31">
        <v>27.123</v>
      </c>
      <c r="E3" s="31">
        <v>35.666</v>
      </c>
      <c r="F3" s="31">
        <v>29.585</v>
      </c>
      <c r="G3" s="31">
        <v>32.146</v>
      </c>
      <c r="H3" s="31">
        <v>31.727904</v>
      </c>
      <c r="I3" s="31">
        <v>34.295091</v>
      </c>
      <c r="J3" s="31">
        <v>30.862125</v>
      </c>
      <c r="K3" s="83">
        <v>26.146315</v>
      </c>
      <c r="L3" s="31">
        <v>33.925973</v>
      </c>
      <c r="M3" s="31">
        <v>31.417724</v>
      </c>
      <c r="N3" s="31">
        <v>41.710503</v>
      </c>
      <c r="O3" s="31">
        <f>SUM(C3:N3)</f>
        <v>379.855635</v>
      </c>
      <c r="P3" s="3">
        <f aca="true" t="shared" si="0" ref="P3:P19">O3/$O$20</f>
        <v>0.1076127058453173</v>
      </c>
      <c r="Q3" s="56" t="s">
        <v>6</v>
      </c>
      <c r="R3" s="4"/>
    </row>
    <row r="4" spans="1:18" ht="21" customHeight="1">
      <c r="A4" s="2">
        <v>5</v>
      </c>
      <c r="B4" s="2" t="s">
        <v>18</v>
      </c>
      <c r="C4" s="31">
        <v>5.5</v>
      </c>
      <c r="D4" s="31">
        <v>3.89</v>
      </c>
      <c r="E4" s="31">
        <v>5.667</v>
      </c>
      <c r="F4" s="31">
        <v>3.888</v>
      </c>
      <c r="G4" s="31">
        <v>1.923</v>
      </c>
      <c r="H4" s="31">
        <v>2.606483</v>
      </c>
      <c r="I4" s="31">
        <v>1.389699</v>
      </c>
      <c r="J4" s="31">
        <v>1.403266</v>
      </c>
      <c r="K4" s="83">
        <v>1.620874</v>
      </c>
      <c r="L4" s="31">
        <v>2.926996</v>
      </c>
      <c r="M4" s="31">
        <v>1.665103</v>
      </c>
      <c r="N4" s="31">
        <v>2.206772</v>
      </c>
      <c r="O4" s="31">
        <f aca="true" t="shared" si="1" ref="O4:O19">SUM(C4:N4)</f>
        <v>34.687193</v>
      </c>
      <c r="P4" s="3">
        <f t="shared" si="0"/>
        <v>0.00982684565653146</v>
      </c>
      <c r="Q4" s="56" t="s">
        <v>1</v>
      </c>
      <c r="R4" s="4"/>
    </row>
    <row r="5" spans="1:20" ht="21" customHeight="1">
      <c r="A5" s="2">
        <v>6</v>
      </c>
      <c r="B5" s="2" t="s">
        <v>19</v>
      </c>
      <c r="C5" s="31">
        <v>10.65</v>
      </c>
      <c r="D5" s="31">
        <v>35.803</v>
      </c>
      <c r="E5" s="31">
        <v>22.441</v>
      </c>
      <c r="F5" s="31">
        <v>40.638</v>
      </c>
      <c r="G5" s="31">
        <v>24.179</v>
      </c>
      <c r="H5" s="31">
        <v>40.181117</v>
      </c>
      <c r="I5" s="31">
        <v>29.34452</v>
      </c>
      <c r="J5" s="31">
        <v>45.563052</v>
      </c>
      <c r="K5" s="83">
        <v>20.151059</v>
      </c>
      <c r="L5" s="31">
        <v>37.366082</v>
      </c>
      <c r="M5" s="31">
        <v>44.885995</v>
      </c>
      <c r="N5" s="31">
        <v>32.507414</v>
      </c>
      <c r="O5" s="31">
        <f t="shared" si="1"/>
        <v>383.71023899999994</v>
      </c>
      <c r="P5" s="3">
        <f t="shared" si="0"/>
        <v>0.10870471114465208</v>
      </c>
      <c r="Q5" s="56" t="s">
        <v>7</v>
      </c>
      <c r="R5" s="4"/>
      <c r="S5" s="4"/>
      <c r="T5" s="4"/>
    </row>
    <row r="6" spans="1:20" ht="21" customHeight="1">
      <c r="A6" s="2">
        <v>7</v>
      </c>
      <c r="B6" s="2" t="s">
        <v>20</v>
      </c>
      <c r="C6" s="31">
        <v>9.03</v>
      </c>
      <c r="D6" s="31">
        <v>10.309</v>
      </c>
      <c r="E6" s="31">
        <v>10.544</v>
      </c>
      <c r="F6" s="31">
        <v>10.779</v>
      </c>
      <c r="G6" s="31">
        <v>12.579</v>
      </c>
      <c r="H6" s="31">
        <v>12.445727</v>
      </c>
      <c r="I6" s="31">
        <v>11.531874</v>
      </c>
      <c r="J6" s="31">
        <v>9.816032</v>
      </c>
      <c r="K6" s="83">
        <v>10.85435</v>
      </c>
      <c r="L6" s="31">
        <v>12.256984</v>
      </c>
      <c r="M6" s="31">
        <v>11.968878</v>
      </c>
      <c r="N6" s="31">
        <v>12.202519</v>
      </c>
      <c r="O6" s="31">
        <f t="shared" si="1"/>
        <v>134.31736400000003</v>
      </c>
      <c r="P6" s="3">
        <f t="shared" si="0"/>
        <v>0.03805196935422694</v>
      </c>
      <c r="Q6" s="56" t="s">
        <v>76</v>
      </c>
      <c r="R6" s="4"/>
      <c r="S6" s="4"/>
      <c r="T6" s="4"/>
    </row>
    <row r="7" spans="1:20" ht="21" customHeight="1">
      <c r="A7" s="2">
        <v>8</v>
      </c>
      <c r="B7" s="2" t="s">
        <v>21</v>
      </c>
      <c r="C7" s="31">
        <v>0.65</v>
      </c>
      <c r="D7" s="31">
        <v>0.772</v>
      </c>
      <c r="E7" s="31">
        <v>0.945</v>
      </c>
      <c r="F7" s="31">
        <v>0.964</v>
      </c>
      <c r="G7" s="31">
        <v>1.308</v>
      </c>
      <c r="H7" s="31">
        <v>1.041032</v>
      </c>
      <c r="I7" s="31">
        <v>1.393474</v>
      </c>
      <c r="J7" s="31">
        <v>1.064891</v>
      </c>
      <c r="K7" s="83">
        <v>1.485441</v>
      </c>
      <c r="L7" s="31">
        <v>1.63482</v>
      </c>
      <c r="M7" s="31">
        <v>1.394593</v>
      </c>
      <c r="N7" s="31">
        <v>1.196222</v>
      </c>
      <c r="O7" s="31">
        <f t="shared" si="1"/>
        <v>13.849473000000001</v>
      </c>
      <c r="P7" s="3">
        <f t="shared" si="0"/>
        <v>0.003923541279206413</v>
      </c>
      <c r="Q7" s="56" t="s">
        <v>81</v>
      </c>
      <c r="R7" s="4"/>
      <c r="S7" s="4"/>
      <c r="T7" s="4"/>
    </row>
    <row r="8" spans="1:20" ht="21" customHeight="1">
      <c r="A8" s="2">
        <v>9</v>
      </c>
      <c r="B8" s="2" t="s">
        <v>22</v>
      </c>
      <c r="C8" s="31">
        <v>0.94</v>
      </c>
      <c r="D8" s="31">
        <v>1.937</v>
      </c>
      <c r="E8" s="31">
        <v>1.515</v>
      </c>
      <c r="F8" s="31">
        <v>0.9</v>
      </c>
      <c r="G8" s="31">
        <v>1.078</v>
      </c>
      <c r="H8" s="31">
        <v>0.802423</v>
      </c>
      <c r="I8" s="31">
        <v>0.980298</v>
      </c>
      <c r="J8" s="31">
        <v>1.059981</v>
      </c>
      <c r="K8" s="83">
        <v>1.262747</v>
      </c>
      <c r="L8" s="31">
        <v>1.833927</v>
      </c>
      <c r="M8" s="31">
        <v>1.692906</v>
      </c>
      <c r="N8" s="31">
        <v>1.234001</v>
      </c>
      <c r="O8" s="31">
        <f t="shared" si="1"/>
        <v>15.236283</v>
      </c>
      <c r="P8" s="3">
        <f t="shared" si="0"/>
        <v>0.004316423108097393</v>
      </c>
      <c r="Q8" s="56" t="s">
        <v>8</v>
      </c>
      <c r="R8" s="4"/>
      <c r="S8" s="4"/>
      <c r="T8" s="4"/>
    </row>
    <row r="9" spans="1:20" ht="21" customHeight="1">
      <c r="A9" s="2">
        <v>10</v>
      </c>
      <c r="B9" s="2" t="s">
        <v>23</v>
      </c>
      <c r="C9" s="31">
        <v>16.17</v>
      </c>
      <c r="D9" s="31">
        <v>14.079</v>
      </c>
      <c r="E9" s="31">
        <v>19.355</v>
      </c>
      <c r="F9" s="31">
        <v>14.842</v>
      </c>
      <c r="G9" s="31">
        <v>22.513</v>
      </c>
      <c r="H9" s="31">
        <v>16.704644</v>
      </c>
      <c r="I9" s="31">
        <v>20.62382</v>
      </c>
      <c r="J9" s="31">
        <v>19.811424</v>
      </c>
      <c r="K9" s="83">
        <v>16.08394</v>
      </c>
      <c r="L9" s="31">
        <v>17.388062</v>
      </c>
      <c r="M9" s="31">
        <v>17.014454</v>
      </c>
      <c r="N9" s="31">
        <v>21.94808</v>
      </c>
      <c r="O9" s="31">
        <f t="shared" si="1"/>
        <v>216.53342399999997</v>
      </c>
      <c r="P9" s="3">
        <f t="shared" si="0"/>
        <v>0.06134369353923463</v>
      </c>
      <c r="Q9" s="56" t="s">
        <v>86</v>
      </c>
      <c r="R9" s="4"/>
      <c r="S9" s="4"/>
      <c r="T9" s="4"/>
    </row>
    <row r="10" spans="1:20" ht="21" customHeight="1">
      <c r="A10" s="2">
        <v>11</v>
      </c>
      <c r="B10" s="2" t="s">
        <v>26</v>
      </c>
      <c r="C10" s="31">
        <v>9.49</v>
      </c>
      <c r="D10" s="31">
        <v>8.479</v>
      </c>
      <c r="E10" s="31">
        <v>11.096</v>
      </c>
      <c r="F10" s="31">
        <v>13.718</v>
      </c>
      <c r="G10" s="31">
        <v>13.814</v>
      </c>
      <c r="H10" s="31">
        <v>12.172946</v>
      </c>
      <c r="I10" s="31">
        <v>9.719854</v>
      </c>
      <c r="J10" s="31">
        <v>9.8555</v>
      </c>
      <c r="K10" s="83">
        <v>10.071178</v>
      </c>
      <c r="L10" s="31">
        <v>10.655942</v>
      </c>
      <c r="M10" s="31">
        <v>9.090555</v>
      </c>
      <c r="N10" s="31">
        <v>10.985647</v>
      </c>
      <c r="O10" s="31">
        <f t="shared" si="1"/>
        <v>129.148622</v>
      </c>
      <c r="P10" s="3">
        <f t="shared" si="0"/>
        <v>0.036587670127926554</v>
      </c>
      <c r="Q10" s="56" t="s">
        <v>9</v>
      </c>
      <c r="R10" s="4"/>
      <c r="S10" s="4"/>
      <c r="T10" s="4"/>
    </row>
    <row r="11" spans="1:20" ht="21" customHeight="1">
      <c r="A11" s="2">
        <v>12</v>
      </c>
      <c r="B11" s="2" t="s">
        <v>24</v>
      </c>
      <c r="C11" s="31">
        <v>1.708</v>
      </c>
      <c r="D11" s="31">
        <v>1.309</v>
      </c>
      <c r="E11" s="31">
        <v>1.977</v>
      </c>
      <c r="F11" s="31">
        <v>2.309</v>
      </c>
      <c r="G11" s="31">
        <v>1.995</v>
      </c>
      <c r="H11" s="31">
        <v>2.037113</v>
      </c>
      <c r="I11" s="31">
        <v>2.742797</v>
      </c>
      <c r="J11" s="31">
        <v>1.879206</v>
      </c>
      <c r="K11" s="83">
        <v>1.303104</v>
      </c>
      <c r="L11" s="31">
        <v>2.931649</v>
      </c>
      <c r="M11" s="31">
        <v>1.181785</v>
      </c>
      <c r="N11" s="31">
        <v>1.84188</v>
      </c>
      <c r="O11" s="31">
        <f t="shared" si="1"/>
        <v>23.215534</v>
      </c>
      <c r="P11" s="3">
        <f t="shared" si="0"/>
        <v>0.006576936607466578</v>
      </c>
      <c r="Q11" s="56" t="s">
        <v>10</v>
      </c>
      <c r="R11" s="4"/>
      <c r="S11" s="4"/>
      <c r="T11" s="4"/>
    </row>
    <row r="12" spans="1:20" ht="21" customHeight="1">
      <c r="A12" s="2">
        <v>13</v>
      </c>
      <c r="B12" s="2" t="s">
        <v>25</v>
      </c>
      <c r="C12" s="31">
        <v>2.897</v>
      </c>
      <c r="D12" s="31">
        <v>2.305</v>
      </c>
      <c r="E12" s="31">
        <v>3.444</v>
      </c>
      <c r="F12" s="31">
        <v>3.411</v>
      </c>
      <c r="G12" s="31">
        <v>2.623</v>
      </c>
      <c r="H12" s="31">
        <v>2.537807</v>
      </c>
      <c r="I12" s="31">
        <v>2.914302</v>
      </c>
      <c r="J12" s="31">
        <v>3.911669</v>
      </c>
      <c r="K12" s="83">
        <v>3.605617</v>
      </c>
      <c r="L12" s="31">
        <v>3.327544</v>
      </c>
      <c r="M12" s="31">
        <v>3.121875</v>
      </c>
      <c r="N12" s="31">
        <v>3.382674</v>
      </c>
      <c r="O12" s="31">
        <f t="shared" si="1"/>
        <v>37.481488</v>
      </c>
      <c r="P12" s="3">
        <f t="shared" si="0"/>
        <v>0.010618466520284187</v>
      </c>
      <c r="Q12" s="56" t="s">
        <v>13</v>
      </c>
      <c r="R12" s="4"/>
      <c r="S12" s="4"/>
      <c r="T12" s="4"/>
    </row>
    <row r="13" spans="1:20" ht="30.75" customHeight="1">
      <c r="A13" s="57">
        <v>14</v>
      </c>
      <c r="B13" s="5" t="s">
        <v>80</v>
      </c>
      <c r="C13" s="31">
        <v>39.22</v>
      </c>
      <c r="D13" s="31">
        <v>54.078</v>
      </c>
      <c r="E13" s="31">
        <v>72.531</v>
      </c>
      <c r="F13" s="31">
        <v>81.276</v>
      </c>
      <c r="G13" s="31">
        <v>63.828</v>
      </c>
      <c r="H13" s="31">
        <v>66.683879</v>
      </c>
      <c r="I13" s="31">
        <v>98.948026</v>
      </c>
      <c r="J13" s="31">
        <v>99.30726</v>
      </c>
      <c r="K13" s="83">
        <v>85.655631</v>
      </c>
      <c r="L13" s="31">
        <v>89.916185</v>
      </c>
      <c r="M13" s="31">
        <v>102.846596</v>
      </c>
      <c r="N13" s="31">
        <v>76.469527</v>
      </c>
      <c r="O13" s="31">
        <f t="shared" si="1"/>
        <v>930.760104</v>
      </c>
      <c r="P13" s="3">
        <f t="shared" si="0"/>
        <v>0.2636833682467523</v>
      </c>
      <c r="Q13" s="58" t="s">
        <v>77</v>
      </c>
      <c r="R13" s="4"/>
      <c r="S13" s="4"/>
      <c r="T13" s="4"/>
    </row>
    <row r="14" spans="1:20" ht="21" customHeight="1">
      <c r="A14" s="2">
        <v>15</v>
      </c>
      <c r="B14" s="2" t="s">
        <v>32</v>
      </c>
      <c r="C14" s="31">
        <v>50.815</v>
      </c>
      <c r="D14" s="31">
        <v>49.394</v>
      </c>
      <c r="E14" s="31">
        <v>46.659</v>
      </c>
      <c r="F14" s="31">
        <v>45.298</v>
      </c>
      <c r="G14" s="31">
        <v>58.215</v>
      </c>
      <c r="H14" s="31">
        <v>58.286938</v>
      </c>
      <c r="I14" s="31">
        <v>57.416639</v>
      </c>
      <c r="J14" s="31">
        <v>32.915721</v>
      </c>
      <c r="K14" s="83">
        <v>39.131279</v>
      </c>
      <c r="L14" s="31">
        <v>32.88701</v>
      </c>
      <c r="M14" s="31">
        <v>21.569934</v>
      </c>
      <c r="N14" s="31">
        <v>32.812343</v>
      </c>
      <c r="O14" s="31">
        <f t="shared" si="1"/>
        <v>525.400864</v>
      </c>
      <c r="P14" s="3">
        <f t="shared" si="0"/>
        <v>0.14884551766227597</v>
      </c>
      <c r="Q14" s="56" t="s">
        <v>5</v>
      </c>
      <c r="R14" s="4"/>
      <c r="S14" s="4"/>
      <c r="T14" s="4"/>
    </row>
    <row r="15" spans="1:20" ht="21" customHeight="1">
      <c r="A15" s="2">
        <v>16</v>
      </c>
      <c r="B15" s="2" t="s">
        <v>27</v>
      </c>
      <c r="C15" s="31">
        <v>46.203</v>
      </c>
      <c r="D15" s="31">
        <v>40.382</v>
      </c>
      <c r="E15" s="31">
        <v>41.297</v>
      </c>
      <c r="F15" s="31">
        <v>41.565</v>
      </c>
      <c r="G15" s="31">
        <v>50.144</v>
      </c>
      <c r="H15" s="31">
        <v>53.811606</v>
      </c>
      <c r="I15" s="31">
        <v>47.325123</v>
      </c>
      <c r="J15" s="31">
        <v>39.281137</v>
      </c>
      <c r="K15" s="83">
        <v>40.390038</v>
      </c>
      <c r="L15" s="31">
        <v>43.969777</v>
      </c>
      <c r="M15" s="31">
        <v>34.081437</v>
      </c>
      <c r="N15" s="31">
        <v>40.896248</v>
      </c>
      <c r="O15" s="31">
        <f t="shared" si="1"/>
        <v>519.346366</v>
      </c>
      <c r="P15" s="3">
        <f t="shared" si="0"/>
        <v>0.1471302846835285</v>
      </c>
      <c r="Q15" s="56" t="s">
        <v>78</v>
      </c>
      <c r="R15" s="4"/>
      <c r="S15" s="4"/>
      <c r="T15" s="4"/>
    </row>
    <row r="16" spans="1:17" s="59" customFormat="1" ht="21" customHeight="1">
      <c r="A16" s="2">
        <v>17</v>
      </c>
      <c r="B16" s="2" t="s">
        <v>28</v>
      </c>
      <c r="C16" s="31">
        <v>5.206</v>
      </c>
      <c r="D16" s="31">
        <v>2.183</v>
      </c>
      <c r="E16" s="31">
        <v>2.38</v>
      </c>
      <c r="F16" s="31">
        <v>3.772</v>
      </c>
      <c r="G16" s="31">
        <v>4.667</v>
      </c>
      <c r="H16" s="31">
        <v>2.828794</v>
      </c>
      <c r="I16" s="31">
        <v>2.437285</v>
      </c>
      <c r="J16" s="31">
        <v>11.846086</v>
      </c>
      <c r="K16" s="83">
        <v>2.513703</v>
      </c>
      <c r="L16" s="31">
        <v>2.659982</v>
      </c>
      <c r="M16" s="31">
        <v>1.938803</v>
      </c>
      <c r="N16" s="31">
        <v>4.012706</v>
      </c>
      <c r="O16" s="31">
        <f t="shared" si="1"/>
        <v>46.445358999999996</v>
      </c>
      <c r="P16" s="3">
        <f t="shared" si="0"/>
        <v>0.01315792184035169</v>
      </c>
      <c r="Q16" s="56" t="s">
        <v>11</v>
      </c>
    </row>
    <row r="17" spans="1:20" ht="21" customHeight="1">
      <c r="A17" s="2">
        <v>18</v>
      </c>
      <c r="B17" s="2" t="s">
        <v>29</v>
      </c>
      <c r="C17" s="31">
        <v>2.64</v>
      </c>
      <c r="D17" s="31">
        <v>1.69</v>
      </c>
      <c r="E17" s="31">
        <v>1.765</v>
      </c>
      <c r="F17" s="31">
        <v>1.545</v>
      </c>
      <c r="G17" s="31">
        <v>1.606</v>
      </c>
      <c r="H17" s="31">
        <v>2.47267</v>
      </c>
      <c r="I17" s="31">
        <v>2.358346</v>
      </c>
      <c r="J17" s="31">
        <v>1.650125</v>
      </c>
      <c r="K17" s="83">
        <v>1.64442</v>
      </c>
      <c r="L17" s="31">
        <v>1.727375</v>
      </c>
      <c r="M17" s="31">
        <v>1.183888</v>
      </c>
      <c r="N17" s="31">
        <v>2.015398</v>
      </c>
      <c r="O17" s="31">
        <f t="shared" si="1"/>
        <v>22.298222</v>
      </c>
      <c r="P17" s="3">
        <f t="shared" si="0"/>
        <v>0.0063170630730792834</v>
      </c>
      <c r="Q17" s="56" t="s">
        <v>2</v>
      </c>
      <c r="R17" s="4"/>
      <c r="S17" s="4"/>
      <c r="T17" s="4"/>
    </row>
    <row r="18" spans="1:20" ht="21" customHeight="1">
      <c r="A18" s="2">
        <v>19</v>
      </c>
      <c r="B18" s="2" t="s">
        <v>30</v>
      </c>
      <c r="C18" s="31">
        <v>0</v>
      </c>
      <c r="D18" s="31">
        <v>0.015</v>
      </c>
      <c r="E18" s="31">
        <v>0.083</v>
      </c>
      <c r="F18" s="31">
        <v>0.011</v>
      </c>
      <c r="G18" s="31">
        <v>0.029</v>
      </c>
      <c r="H18" s="31">
        <v>0.247414</v>
      </c>
      <c r="I18" s="31">
        <v>0.00431</v>
      </c>
      <c r="J18" s="31">
        <v>0.002984</v>
      </c>
      <c r="K18" s="83">
        <v>0.011273</v>
      </c>
      <c r="L18" s="31">
        <v>0.055467</v>
      </c>
      <c r="M18" s="31">
        <v>0.064921</v>
      </c>
      <c r="N18" s="31">
        <v>0.199702</v>
      </c>
      <c r="O18" s="31">
        <f t="shared" si="1"/>
        <v>0.7240709999999999</v>
      </c>
      <c r="P18" s="3">
        <f t="shared" si="0"/>
        <v>0.00020512856031245855</v>
      </c>
      <c r="Q18" s="56" t="s">
        <v>3</v>
      </c>
      <c r="R18" s="4"/>
      <c r="S18" s="4"/>
      <c r="T18" s="4"/>
    </row>
    <row r="19" spans="1:20" ht="21" customHeight="1">
      <c r="A19" s="2">
        <v>20</v>
      </c>
      <c r="B19" s="2" t="s">
        <v>31</v>
      </c>
      <c r="C19" s="31">
        <v>9.823</v>
      </c>
      <c r="D19" s="31">
        <v>7.844</v>
      </c>
      <c r="E19" s="31">
        <v>9.907</v>
      </c>
      <c r="F19" s="31">
        <v>6.278</v>
      </c>
      <c r="G19" s="31">
        <v>7.949</v>
      </c>
      <c r="H19" s="31">
        <v>6.067698</v>
      </c>
      <c r="I19" s="31">
        <v>7.470874</v>
      </c>
      <c r="J19" s="31">
        <v>9.366624</v>
      </c>
      <c r="K19" s="83">
        <v>6.195337</v>
      </c>
      <c r="L19" s="31">
        <v>8.432124</v>
      </c>
      <c r="M19" s="31">
        <v>8.667087</v>
      </c>
      <c r="N19" s="31">
        <v>7.374987</v>
      </c>
      <c r="O19" s="31">
        <f t="shared" si="1"/>
        <v>95.375731</v>
      </c>
      <c r="P19" s="3">
        <f t="shared" si="0"/>
        <v>0.02701984527591676</v>
      </c>
      <c r="Q19" s="56" t="s">
        <v>79</v>
      </c>
      <c r="R19" s="4"/>
      <c r="S19" s="4"/>
      <c r="T19" s="4"/>
    </row>
    <row r="20" spans="2:20" s="1" customFormat="1" ht="21.75" customHeight="1">
      <c r="B20" s="6" t="s">
        <v>14</v>
      </c>
      <c r="C20" s="32">
        <v>238.03199999999998</v>
      </c>
      <c r="D20" s="32">
        <v>263.3</v>
      </c>
      <c r="E20" s="32">
        <v>288.73900000000003</v>
      </c>
      <c r="F20" s="32">
        <v>302.421</v>
      </c>
      <c r="G20" s="32">
        <v>302.54699999999997</v>
      </c>
      <c r="H20" s="32">
        <v>314.262755</v>
      </c>
      <c r="I20" s="32">
        <f>SUM(I2:I19)</f>
        <v>332.93666499999995</v>
      </c>
      <c r="J20" s="32">
        <v>320.8108500000001</v>
      </c>
      <c r="K20" s="84">
        <f>SUM(K2:K19)</f>
        <v>269.7393660000001</v>
      </c>
      <c r="L20" s="32">
        <v>305.81493000000006</v>
      </c>
      <c r="M20" s="32">
        <v>295.169247</v>
      </c>
      <c r="N20" s="32">
        <v>296.0672</v>
      </c>
      <c r="O20" s="32">
        <f>SUM(C20:N20)</f>
        <v>3529.840013</v>
      </c>
      <c r="P20" s="7">
        <v>1</v>
      </c>
      <c r="Q20" s="1" t="s">
        <v>0</v>
      </c>
      <c r="S20" s="6"/>
      <c r="T20" s="6"/>
    </row>
    <row r="21" spans="1:20" s="8" customFormat="1" ht="21.75" customHeight="1">
      <c r="A21" s="9" t="s">
        <v>33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87" t="s">
        <v>34</v>
      </c>
      <c r="Q21" s="87"/>
      <c r="R21" s="10"/>
      <c r="S21" s="10"/>
      <c r="T21" s="11"/>
    </row>
    <row r="22" spans="1:22" ht="15.75">
      <c r="A22" s="8" t="s">
        <v>93</v>
      </c>
      <c r="P22" s="88"/>
      <c r="Q22" s="89" t="s">
        <v>92</v>
      </c>
      <c r="S22" s="12"/>
      <c r="T22" s="12"/>
      <c r="U22" s="13"/>
      <c r="V22" s="13"/>
    </row>
  </sheetData>
  <sheetProtection/>
  <mergeCells count="1">
    <mergeCell ref="P21:Q21"/>
  </mergeCells>
  <printOptions/>
  <pageMargins left="0.29" right="0.26" top="1.25" bottom="0.86" header="0.4" footer="0.4"/>
  <pageSetup fitToHeight="0" fitToWidth="1" horizontalDpi="300" verticalDpi="300" orientation="landscape" paperSize="9" scale="64" r:id="rId1"/>
  <headerFooter alignWithMargins="0">
    <oddHeader>&amp;C&amp;"Arial,Bold"&amp;12الصادرات الصناعية لعام 2011
Industrial Exports for the year 2011</oddHeader>
    <oddFooter>&amp;L&amp;"Arial,Bold"&amp;9 Ministry of Industry
Industrial Information Dept&amp;R&amp;"Arial,Bold"&amp;11 وزارة الصناعة
مصلحة المعلومات الصناعية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6">
      <selection activeCell="B27" sqref="B27"/>
    </sheetView>
  </sheetViews>
  <sheetFormatPr defaultColWidth="9.140625" defaultRowHeight="12.75"/>
  <cols>
    <col min="1" max="1" width="11.8515625" style="42" bestFit="1" customWidth="1"/>
    <col min="2" max="2" width="45.00390625" style="42" customWidth="1"/>
    <col min="3" max="3" width="13.7109375" style="42" customWidth="1"/>
    <col min="4" max="4" width="14.140625" style="42" customWidth="1"/>
    <col min="5" max="5" width="38.00390625" style="41" customWidth="1"/>
  </cols>
  <sheetData>
    <row r="1" spans="1:6" s="39" customFormat="1" ht="47.25">
      <c r="A1" s="77" t="s">
        <v>75</v>
      </c>
      <c r="B1" s="78" t="s">
        <v>16</v>
      </c>
      <c r="C1" s="79" t="s">
        <v>90</v>
      </c>
      <c r="D1" s="79" t="s">
        <v>91</v>
      </c>
      <c r="E1" s="78" t="s">
        <v>12</v>
      </c>
      <c r="F1" s="38"/>
    </row>
    <row r="2" spans="1:6" s="42" customFormat="1" ht="21.75" customHeight="1">
      <c r="A2" s="70">
        <v>3</v>
      </c>
      <c r="B2" s="74" t="s">
        <v>15</v>
      </c>
      <c r="C2" s="70">
        <v>3</v>
      </c>
      <c r="D2" s="71">
        <v>3.070577</v>
      </c>
      <c r="E2" s="75" t="s">
        <v>4</v>
      </c>
      <c r="F2" s="41"/>
    </row>
    <row r="3" spans="1:6" s="44" customFormat="1" ht="21.75" customHeight="1">
      <c r="A3" s="70">
        <v>4</v>
      </c>
      <c r="B3" s="74" t="s">
        <v>17</v>
      </c>
      <c r="C3" s="70">
        <v>28</v>
      </c>
      <c r="D3" s="71">
        <v>41.710503</v>
      </c>
      <c r="E3" s="75" t="s">
        <v>6</v>
      </c>
      <c r="F3" s="43"/>
    </row>
    <row r="4" spans="1:6" s="42" customFormat="1" ht="21.75" customHeight="1">
      <c r="A4" s="70">
        <v>5</v>
      </c>
      <c r="B4" s="74" t="s">
        <v>18</v>
      </c>
      <c r="C4" s="70">
        <v>6</v>
      </c>
      <c r="D4" s="71">
        <v>2.206772</v>
      </c>
      <c r="E4" s="75" t="s">
        <v>1</v>
      </c>
      <c r="F4" s="45"/>
    </row>
    <row r="5" spans="1:6" s="42" customFormat="1" ht="21.75" customHeight="1">
      <c r="A5" s="70">
        <v>6</v>
      </c>
      <c r="B5" s="74" t="s">
        <v>19</v>
      </c>
      <c r="C5" s="70">
        <v>35</v>
      </c>
      <c r="D5" s="71">
        <v>32.507414</v>
      </c>
      <c r="E5" s="75" t="s">
        <v>84</v>
      </c>
      <c r="F5" s="45"/>
    </row>
    <row r="6" spans="1:6" s="42" customFormat="1" ht="21.75" customHeight="1">
      <c r="A6" s="70">
        <v>7</v>
      </c>
      <c r="B6" s="74" t="s">
        <v>20</v>
      </c>
      <c r="C6" s="70">
        <v>11</v>
      </c>
      <c r="D6" s="71">
        <v>12.202519</v>
      </c>
      <c r="E6" s="75" t="s">
        <v>76</v>
      </c>
      <c r="F6" s="45"/>
    </row>
    <row r="7" spans="1:6" s="42" customFormat="1" ht="21.75" customHeight="1">
      <c r="A7" s="70">
        <v>8</v>
      </c>
      <c r="B7" s="74" t="s">
        <v>21</v>
      </c>
      <c r="C7" s="70">
        <v>1</v>
      </c>
      <c r="D7" s="71">
        <v>1.196222</v>
      </c>
      <c r="E7" s="75" t="s">
        <v>81</v>
      </c>
      <c r="F7" s="45"/>
    </row>
    <row r="8" spans="1:6" s="42" customFormat="1" ht="21.75" customHeight="1">
      <c r="A8" s="70">
        <v>9</v>
      </c>
      <c r="B8" s="74" t="s">
        <v>22</v>
      </c>
      <c r="C8" s="70">
        <v>2</v>
      </c>
      <c r="D8" s="71">
        <v>1.234001</v>
      </c>
      <c r="E8" s="75" t="s">
        <v>8</v>
      </c>
      <c r="F8" s="45"/>
    </row>
    <row r="9" spans="1:6" s="44" customFormat="1" ht="21.75" customHeight="1">
      <c r="A9" s="70">
        <v>10</v>
      </c>
      <c r="B9" s="74" t="s">
        <v>23</v>
      </c>
      <c r="C9" s="70">
        <v>20</v>
      </c>
      <c r="D9" s="71">
        <v>21.94808</v>
      </c>
      <c r="E9" s="75" t="s">
        <v>88</v>
      </c>
      <c r="F9" s="43"/>
    </row>
    <row r="10" spans="1:6" s="42" customFormat="1" ht="21.75" customHeight="1">
      <c r="A10" s="70">
        <v>11</v>
      </c>
      <c r="B10" s="74" t="s">
        <v>26</v>
      </c>
      <c r="C10" s="70">
        <v>10</v>
      </c>
      <c r="D10" s="71">
        <v>10.985647</v>
      </c>
      <c r="E10" s="75" t="s">
        <v>9</v>
      </c>
      <c r="F10" s="45"/>
    </row>
    <row r="11" spans="1:6" s="42" customFormat="1" ht="21.75" customHeight="1">
      <c r="A11" s="70">
        <v>12</v>
      </c>
      <c r="B11" s="74" t="s">
        <v>24</v>
      </c>
      <c r="C11" s="70">
        <v>2</v>
      </c>
      <c r="D11" s="71">
        <v>1.84188</v>
      </c>
      <c r="E11" s="75" t="s">
        <v>10</v>
      </c>
      <c r="F11" s="45"/>
    </row>
    <row r="12" spans="1:6" s="42" customFormat="1" ht="21.75" customHeight="1">
      <c r="A12" s="70">
        <v>13</v>
      </c>
      <c r="B12" s="74" t="s">
        <v>25</v>
      </c>
      <c r="C12" s="70">
        <v>4</v>
      </c>
      <c r="D12" s="71">
        <v>3.382674</v>
      </c>
      <c r="E12" s="75" t="s">
        <v>13</v>
      </c>
      <c r="F12" s="45"/>
    </row>
    <row r="13" spans="1:6" s="44" customFormat="1" ht="42.75" customHeight="1">
      <c r="A13" s="72">
        <v>14</v>
      </c>
      <c r="B13" s="74" t="s">
        <v>85</v>
      </c>
      <c r="C13" s="72">
        <v>55</v>
      </c>
      <c r="D13" s="73">
        <v>76.469527</v>
      </c>
      <c r="E13" s="76" t="s">
        <v>82</v>
      </c>
      <c r="F13" s="43"/>
    </row>
    <row r="14" spans="1:6" s="44" customFormat="1" ht="21.75" customHeight="1">
      <c r="A14" s="70">
        <v>15</v>
      </c>
      <c r="B14" s="74" t="s">
        <v>32</v>
      </c>
      <c r="C14" s="70">
        <v>45</v>
      </c>
      <c r="D14" s="71">
        <v>32.812343</v>
      </c>
      <c r="E14" s="75" t="s">
        <v>5</v>
      </c>
      <c r="F14" s="43"/>
    </row>
    <row r="15" spans="1:6" s="44" customFormat="1" ht="21.75" customHeight="1">
      <c r="A15" s="70">
        <v>16</v>
      </c>
      <c r="B15" s="74" t="s">
        <v>27</v>
      </c>
      <c r="C15" s="70">
        <v>57</v>
      </c>
      <c r="D15" s="71">
        <v>40.896248</v>
      </c>
      <c r="E15" s="75" t="s">
        <v>89</v>
      </c>
      <c r="F15" s="43"/>
    </row>
    <row r="16" spans="1:6" s="42" customFormat="1" ht="21.75" customHeight="1">
      <c r="A16" s="70">
        <v>17</v>
      </c>
      <c r="B16" s="74" t="s">
        <v>28</v>
      </c>
      <c r="C16" s="70">
        <v>3</v>
      </c>
      <c r="D16" s="71">
        <v>4.012706</v>
      </c>
      <c r="E16" s="75" t="s">
        <v>11</v>
      </c>
      <c r="F16" s="45"/>
    </row>
    <row r="17" spans="1:6" s="42" customFormat="1" ht="21.75" customHeight="1">
      <c r="A17" s="70">
        <v>18</v>
      </c>
      <c r="B17" s="74" t="s">
        <v>29</v>
      </c>
      <c r="C17" s="70">
        <v>1</v>
      </c>
      <c r="D17" s="71">
        <v>2.015398</v>
      </c>
      <c r="E17" s="75" t="s">
        <v>2</v>
      </c>
      <c r="F17" s="45"/>
    </row>
    <row r="18" spans="1:6" s="42" customFormat="1" ht="21.75" customHeight="1">
      <c r="A18" s="70">
        <v>19</v>
      </c>
      <c r="B18" s="74" t="s">
        <v>30</v>
      </c>
      <c r="C18" s="70">
        <v>0</v>
      </c>
      <c r="D18" s="71">
        <v>0.199702</v>
      </c>
      <c r="E18" s="75" t="s">
        <v>3</v>
      </c>
      <c r="F18" s="45"/>
    </row>
    <row r="19" spans="1:6" s="42" customFormat="1" ht="21.75" customHeight="1">
      <c r="A19" s="70">
        <v>20</v>
      </c>
      <c r="B19" s="74" t="s">
        <v>31</v>
      </c>
      <c r="C19" s="70">
        <v>10</v>
      </c>
      <c r="D19" s="71">
        <v>7.374987</v>
      </c>
      <c r="E19" s="75" t="s">
        <v>79</v>
      </c>
      <c r="F19" s="45"/>
    </row>
    <row r="20" spans="1:6" s="39" customFormat="1" ht="21.75" customHeight="1">
      <c r="A20" s="80"/>
      <c r="B20" s="80" t="s">
        <v>14</v>
      </c>
      <c r="C20" s="80">
        <v>293</v>
      </c>
      <c r="D20" s="81">
        <v>296.0672</v>
      </c>
      <c r="E20" s="80" t="s">
        <v>0</v>
      </c>
      <c r="F20" s="38"/>
    </row>
    <row r="21" spans="1:5" s="42" customFormat="1" ht="0.75" customHeight="1">
      <c r="A21" s="40"/>
      <c r="B21" s="46"/>
      <c r="C21" s="40"/>
      <c r="D21" s="40"/>
      <c r="E21" s="47"/>
    </row>
    <row r="22" spans="1:6" s="53" customFormat="1" ht="21.75" customHeight="1">
      <c r="A22" s="49" t="s">
        <v>33</v>
      </c>
      <c r="C22" s="50"/>
      <c r="D22" s="50"/>
      <c r="E22" s="54" t="s">
        <v>34</v>
      </c>
      <c r="F22" s="52"/>
    </row>
    <row r="23" spans="1:6" s="53" customFormat="1" ht="15">
      <c r="A23" s="48" t="s">
        <v>93</v>
      </c>
      <c r="B23" s="49"/>
      <c r="C23" s="50"/>
      <c r="D23" s="50"/>
      <c r="E23" s="51" t="s">
        <v>92</v>
      </c>
      <c r="F23" s="52"/>
    </row>
    <row r="24" spans="7:8" ht="18">
      <c r="G24" s="55"/>
      <c r="H24" s="55"/>
    </row>
  </sheetData>
  <sheetProtection/>
  <printOptions/>
  <pageMargins left="0.75" right="0.75" top="1" bottom="1" header="0.5" footer="0.75"/>
  <pageSetup horizontalDpi="600" verticalDpi="600" orientation="landscape" scale="90" r:id="rId1"/>
  <headerFooter alignWithMargins="0">
    <oddHeader>&amp;C&amp;"Arial,Bold"&amp;12الصادرات الصناعية الشهرية مقارنة بين &amp;"Simplified Arabic,Bold"عامي  2010 و2011
Monthly Industrial Exports
Comparison between 2010-2011</oddHeader>
    <oddFooter>&amp;L&amp;"Arial,Bold"Ministry of Industry
Industrial Information Dept&amp;R&amp;"Arial,Bold"وزارة الصناعة
مصلحة المعلومات الصناعية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Industry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Ministry Of Industry</dc:creator>
  <cp:keywords/>
  <dc:description/>
  <cp:lastModifiedBy>Rabih Badran</cp:lastModifiedBy>
  <cp:lastPrinted>2012-02-18T20:16:06Z</cp:lastPrinted>
  <dcterms:created xsi:type="dcterms:W3CDTF">2002-04-04T06:07:12Z</dcterms:created>
  <dcterms:modified xsi:type="dcterms:W3CDTF">2012-02-24T15:38:36Z</dcterms:modified>
  <cp:category/>
  <cp:version/>
  <cp:contentType/>
  <cp:contentStatus/>
</cp:coreProperties>
</file>